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zk\Documents\Dokumenty\Lubě\2023\závěrečný účet 2023\"/>
    </mc:Choice>
  </mc:AlternateContent>
  <xr:revisionPtr revIDLastSave="0" documentId="13_ncr:1_{F3D36821-82E1-4AB0-9BA0-FD0B8A0A38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A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42" l="1"/>
  <c r="D20" i="42"/>
  <c r="D21" i="42"/>
  <c r="D22" i="42"/>
  <c r="D23" i="42"/>
  <c r="D24" i="42"/>
  <c r="D25" i="42"/>
  <c r="D18" i="42"/>
  <c r="H19" i="42" l="1"/>
  <c r="H18" i="42"/>
  <c r="H25" i="42"/>
  <c r="H24" i="42"/>
  <c r="H23" i="42"/>
  <c r="H22" i="42"/>
  <c r="H21" i="42"/>
  <c r="H20" i="42"/>
  <c r="G15" i="42"/>
  <c r="F15" i="42"/>
  <c r="E15" i="42"/>
  <c r="H15" i="42" l="1"/>
</calcChain>
</file>

<file path=xl/sharedStrings.xml><?xml version="1.0" encoding="utf-8"?>
<sst xmlns="http://schemas.openxmlformats.org/spreadsheetml/2006/main" count="39" uniqueCount="38">
  <si>
    <t>v Kč na dvě desetinná místa</t>
  </si>
  <si>
    <t>Ukazatel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</si>
  <si>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</si>
  <si>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t>a</t>
  </si>
  <si>
    <t>b</t>
  </si>
  <si>
    <t>Datum a podpis:</t>
  </si>
  <si>
    <t>Kontroloval:</t>
  </si>
  <si>
    <t>v tom: jednotlivé dotační tituly</t>
  </si>
  <si>
    <t>4 = 1 - 2 - 3</t>
  </si>
  <si>
    <t>účelový znak</t>
  </si>
  <si>
    <t>číslo jednací</t>
  </si>
  <si>
    <t>c</t>
  </si>
  <si>
    <t>d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</si>
  <si>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</si>
  <si>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č. akce (projektu)
EDS/SMVS</t>
  </si>
  <si>
    <t>A.1 Dotace celkem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</si>
  <si>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prostřednictvím kraje </t>
    </r>
    <r>
      <rPr>
        <sz val="10"/>
        <color theme="1"/>
        <rFont val="Arial"/>
        <family val="2"/>
        <charset val="238"/>
      </rPr>
      <t>ze státního rozpočtu nebo státních finančních aktiv</t>
    </r>
  </si>
  <si>
    <t xml:space="preserve">Vráceno v průběhu roku na účet kraje
</t>
  </si>
  <si>
    <t>Příloha č. 7 k vyhlášce č. 367/2015 Sb.</t>
  </si>
  <si>
    <r>
      <t>Kraj</t>
    </r>
    <r>
      <rPr>
        <vertAlign val="superscript"/>
        <sz val="10"/>
        <color theme="1"/>
        <rFont val="Arial"/>
        <family val="2"/>
        <charset val="238"/>
      </rPr>
      <t>4</t>
    </r>
    <r>
      <rPr>
        <sz val="10"/>
        <color theme="1"/>
        <rFont val="Arial"/>
        <family val="2"/>
        <charset val="238"/>
      </rPr>
      <t>: Jihomoravský</t>
    </r>
  </si>
  <si>
    <t>Kapitola: Všeobecná pokladní správa</t>
  </si>
  <si>
    <t>Kapitola: Ministerstvo kultury ČR</t>
  </si>
  <si>
    <t>Kapitola: Ministerstvo práce a sociálních věcí ČR</t>
  </si>
  <si>
    <t>Kapitola: Ministerstvo školství, mládeže a tělovýchovy ČR</t>
  </si>
  <si>
    <t>Kapitola: Ministerstvo vnitra ČR</t>
  </si>
  <si>
    <t>Kapitola: Ministerstvo životního prostředí ČR</t>
  </si>
  <si>
    <t>Kapitola: Úřad vlády ČR</t>
  </si>
  <si>
    <t>Předepsaná výše vratky dotace při finančním vypořádání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</si>
  <si>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s výjimkou dotací na programové financování, na projekty výzkumu, vývoje a inovací 
a na projekty spolufinancované z rozpočtu Evropské unie a z prostředků finančních mechanismů</t>
    </r>
  </si>
  <si>
    <t>Kapitola: Ministerstvo zdravotnictví ČR</t>
  </si>
  <si>
    <t>Čerpáno
k 31. 12. 2023</t>
  </si>
  <si>
    <t>Skutečně použito
k 31. 12. 2023</t>
  </si>
  <si>
    <t>Kapitola: Ministerstvo průmyslu a obchodu ČR</t>
  </si>
  <si>
    <t>Příjemce: Obec Lubě</t>
  </si>
  <si>
    <t>Volba prezidenta</t>
  </si>
  <si>
    <t>Sestavil: Božena Blažková</t>
  </si>
  <si>
    <t>Datum a podpis: 31.1.2024</t>
  </si>
  <si>
    <t>Bc.Nikola Sekaninová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</si>
</sst>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vertical="center" wrapText="1"/>
    </xf>
    <xf numFmtId="4" fontId="3" fillId="2" borderId="15" xfId="0" applyNumberFormat="1" applyFont="1" applyFill="1" applyBorder="1" applyAlignment="1">
      <alignment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2" xfId="0" applyNumberFormat="1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4" fontId="1" fillId="0" borderId="10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 applyProtection="1">
      <alignment horizontal="right" vertical="center" wrapText="1"/>
      <protection locked="0"/>
    </xf>
    <xf numFmtId="0" fontId="5" fillId="0" borderId="0" xfId="0" applyFont="1" applyProtection="1">
      <protection locked="0"/>
    </xf>
    <xf numFmtId="4" fontId="1" fillId="0" borderId="9" xfId="0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47"/>
  <sheetViews>
    <sheetView tabSelected="1" zoomScaleNormal="100" workbookViewId="0">
      <selection activeCell="F21" sqref="F21"/>
    </sheetView>
  </sheetViews>
  <sheetFormatPr defaultRowHeight="14.4" x14ac:dyDescent="0.3"/>
  <cols>
    <col min="1" max="1" width="45.6640625" customWidth="1"/>
    <col min="2" max="3" width="16.6640625" customWidth="1"/>
    <col min="4" max="4" width="21.6640625" customWidth="1"/>
    <col min="5" max="8" width="16.6640625" customWidth="1"/>
  </cols>
  <sheetData>
    <row r="1" spans="1:8" x14ac:dyDescent="0.3">
      <c r="A1" s="18"/>
      <c r="B1" s="18"/>
      <c r="C1" s="18"/>
      <c r="D1" s="18"/>
      <c r="E1" s="18"/>
      <c r="F1" s="18"/>
      <c r="G1" s="31" t="s">
        <v>18</v>
      </c>
      <c r="H1" s="31"/>
    </row>
    <row r="2" spans="1:8" x14ac:dyDescent="0.3">
      <c r="A2" s="18"/>
      <c r="B2" s="18"/>
      <c r="C2" s="18"/>
      <c r="D2" s="18"/>
      <c r="E2" s="18"/>
      <c r="F2" s="18"/>
      <c r="G2" s="18"/>
      <c r="H2" s="18"/>
    </row>
    <row r="3" spans="1:8" x14ac:dyDescent="0.3">
      <c r="A3" s="18" t="s">
        <v>33</v>
      </c>
      <c r="B3" s="18"/>
      <c r="C3" s="18"/>
      <c r="D3" s="18"/>
      <c r="E3" s="18"/>
      <c r="F3" s="18"/>
      <c r="G3" s="18"/>
      <c r="H3" s="18"/>
    </row>
    <row r="4" spans="1:8" ht="15.6" x14ac:dyDescent="0.3">
      <c r="A4" s="18" t="s">
        <v>19</v>
      </c>
      <c r="B4" s="18"/>
      <c r="C4" s="18"/>
      <c r="D4" s="18"/>
      <c r="E4" s="18"/>
      <c r="F4" s="18"/>
      <c r="G4" s="18"/>
      <c r="H4" s="18"/>
    </row>
    <row r="5" spans="1:8" ht="15.6" x14ac:dyDescent="0.3">
      <c r="A5" s="24" t="s">
        <v>13</v>
      </c>
      <c r="B5" s="24"/>
      <c r="C5" s="24"/>
      <c r="D5" s="24"/>
      <c r="E5" s="24"/>
      <c r="F5" s="24"/>
      <c r="G5" s="24"/>
      <c r="H5" s="24"/>
    </row>
    <row r="6" spans="1:8" ht="15" customHeight="1" x14ac:dyDescent="0.3">
      <c r="A6" s="32" t="s">
        <v>20</v>
      </c>
      <c r="B6" s="32"/>
      <c r="C6" s="18"/>
      <c r="D6" s="18"/>
      <c r="E6" s="18"/>
      <c r="F6" s="18"/>
      <c r="G6" s="18"/>
      <c r="H6" s="18"/>
    </row>
    <row r="7" spans="1:8" x14ac:dyDescent="0.3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3">
      <c r="A8" s="31" t="s">
        <v>16</v>
      </c>
      <c r="B8" s="31"/>
      <c r="C8" s="31"/>
      <c r="D8" s="31"/>
      <c r="E8" s="31"/>
      <c r="F8" s="31"/>
      <c r="G8" s="31"/>
      <c r="H8" s="31"/>
    </row>
    <row r="9" spans="1:8" x14ac:dyDescent="0.3">
      <c r="A9" s="18"/>
      <c r="B9" s="18"/>
      <c r="C9" s="18"/>
      <c r="D9" s="18"/>
      <c r="E9" s="18"/>
      <c r="F9" s="18"/>
      <c r="G9" s="18"/>
      <c r="H9" s="18"/>
    </row>
    <row r="10" spans="1:8" ht="25.5" customHeight="1" x14ac:dyDescent="0.3">
      <c r="A10" s="31" t="s">
        <v>28</v>
      </c>
      <c r="B10" s="31"/>
      <c r="C10" s="31"/>
      <c r="D10" s="31"/>
      <c r="E10" s="31"/>
      <c r="F10" s="31"/>
      <c r="G10" s="31"/>
      <c r="H10" s="31"/>
    </row>
    <row r="11" spans="1:8" x14ac:dyDescent="0.3">
      <c r="A11" s="18"/>
      <c r="B11" s="18"/>
      <c r="C11" s="18"/>
      <c r="D11" s="18"/>
      <c r="E11" s="18"/>
      <c r="F11" s="18"/>
      <c r="G11" s="18"/>
      <c r="H11" s="18"/>
    </row>
    <row r="12" spans="1:8" ht="15" thickBot="1" x14ac:dyDescent="0.35">
      <c r="A12" s="18"/>
      <c r="B12" s="18"/>
      <c r="C12" s="18"/>
      <c r="D12" s="18"/>
      <c r="E12" s="18"/>
      <c r="F12" s="18"/>
      <c r="G12" s="33" t="s">
        <v>0</v>
      </c>
      <c r="H12" s="33"/>
    </row>
    <row r="13" spans="1:8" ht="52.8" x14ac:dyDescent="0.3">
      <c r="A13" s="1" t="s">
        <v>1</v>
      </c>
      <c r="B13" s="5" t="s">
        <v>14</v>
      </c>
      <c r="C13" s="5" t="s">
        <v>9</v>
      </c>
      <c r="D13" s="5" t="s">
        <v>10</v>
      </c>
      <c r="E13" s="5" t="s">
        <v>30</v>
      </c>
      <c r="F13" s="5" t="s">
        <v>17</v>
      </c>
      <c r="G13" s="5" t="s">
        <v>31</v>
      </c>
      <c r="H13" s="6" t="s">
        <v>27</v>
      </c>
    </row>
    <row r="14" spans="1:8" ht="15" thickBot="1" x14ac:dyDescent="0.35">
      <c r="A14" s="7" t="s">
        <v>3</v>
      </c>
      <c r="B14" s="8" t="s">
        <v>4</v>
      </c>
      <c r="C14" s="8" t="s">
        <v>11</v>
      </c>
      <c r="D14" s="8" t="s">
        <v>12</v>
      </c>
      <c r="E14" s="8">
        <v>1</v>
      </c>
      <c r="F14" s="8">
        <v>2</v>
      </c>
      <c r="G14" s="8">
        <v>3</v>
      </c>
      <c r="H14" s="9" t="s">
        <v>8</v>
      </c>
    </row>
    <row r="15" spans="1:8" ht="15" thickBot="1" x14ac:dyDescent="0.35">
      <c r="A15" s="10" t="s">
        <v>15</v>
      </c>
      <c r="B15" s="11"/>
      <c r="C15" s="11"/>
      <c r="D15" s="11"/>
      <c r="E15" s="12">
        <f>SUM(E18:E25)</f>
        <v>38600</v>
      </c>
      <c r="F15" s="12">
        <f>SUM(F18:F25)</f>
        <v>23254.22</v>
      </c>
      <c r="G15" s="12">
        <f>SUM(G18:G25)</f>
        <v>0</v>
      </c>
      <c r="H15" s="13">
        <f>SUM(H18:H25)</f>
        <v>15345.779999999999</v>
      </c>
    </row>
    <row r="16" spans="1:8" x14ac:dyDescent="0.3">
      <c r="A16" s="2"/>
      <c r="B16" s="3"/>
      <c r="C16" s="3"/>
      <c r="D16" s="3"/>
      <c r="E16" s="3"/>
      <c r="F16" s="3"/>
      <c r="G16" s="3"/>
      <c r="H16" s="4"/>
    </row>
    <row r="17" spans="1:8" x14ac:dyDescent="0.3">
      <c r="A17" s="2" t="s">
        <v>7</v>
      </c>
      <c r="B17" s="3"/>
      <c r="C17" s="3"/>
      <c r="D17" s="3"/>
      <c r="E17" s="3"/>
      <c r="F17" s="3"/>
      <c r="G17" s="3"/>
      <c r="H17" s="4"/>
    </row>
    <row r="18" spans="1:8" x14ac:dyDescent="0.3">
      <c r="A18" s="14" t="s">
        <v>34</v>
      </c>
      <c r="B18" s="25"/>
      <c r="C18" s="19">
        <v>98008</v>
      </c>
      <c r="D18" s="24" t="str">
        <f>IF(C18=98008,"MF-238/2023/2201-12",IF(C18=98074,"MF-5018/2023/2201-11",""))</f>
        <v>MF-238/2023/2201-12</v>
      </c>
      <c r="E18" s="15">
        <v>38600</v>
      </c>
      <c r="F18" s="15">
        <v>23254.22</v>
      </c>
      <c r="G18" s="15">
        <v>0</v>
      </c>
      <c r="H18" s="22">
        <f>E18-F18-G18</f>
        <v>15345.779999999999</v>
      </c>
    </row>
    <row r="19" spans="1:8" x14ac:dyDescent="0.3">
      <c r="A19" s="14"/>
      <c r="B19" s="25"/>
      <c r="C19" s="19"/>
      <c r="D19" s="24" t="str">
        <f t="shared" ref="D19:D25" si="0">IF(C19=98008,"MF-238/2023/2201-12",IF(C19=98074,"MF-5018/2023/2201-11",""))</f>
        <v/>
      </c>
      <c r="E19" s="15"/>
      <c r="F19" s="15"/>
      <c r="G19" s="15"/>
      <c r="H19" s="22">
        <f>E19-F19-G19</f>
        <v>0</v>
      </c>
    </row>
    <row r="20" spans="1:8" x14ac:dyDescent="0.3">
      <c r="A20" s="14"/>
      <c r="B20" s="25"/>
      <c r="C20" s="19"/>
      <c r="D20" s="24" t="str">
        <f t="shared" si="0"/>
        <v/>
      </c>
      <c r="E20" s="15"/>
      <c r="F20" s="15"/>
      <c r="G20" s="15"/>
      <c r="H20" s="22">
        <f t="shared" ref="H20:H25" si="1">E20-F20-G20</f>
        <v>0</v>
      </c>
    </row>
    <row r="21" spans="1:8" x14ac:dyDescent="0.3">
      <c r="A21" s="14"/>
      <c r="B21" s="25"/>
      <c r="C21" s="19"/>
      <c r="D21" s="24" t="str">
        <f t="shared" si="0"/>
        <v/>
      </c>
      <c r="E21" s="15"/>
      <c r="F21" s="15"/>
      <c r="G21" s="15"/>
      <c r="H21" s="22">
        <f t="shared" si="1"/>
        <v>0</v>
      </c>
    </row>
    <row r="22" spans="1:8" x14ac:dyDescent="0.3">
      <c r="A22" s="14"/>
      <c r="B22" s="25"/>
      <c r="C22" s="19"/>
      <c r="D22" s="24" t="str">
        <f t="shared" si="0"/>
        <v/>
      </c>
      <c r="E22" s="15"/>
      <c r="F22" s="15"/>
      <c r="G22" s="15"/>
      <c r="H22" s="22">
        <f t="shared" si="1"/>
        <v>0</v>
      </c>
    </row>
    <row r="23" spans="1:8" x14ac:dyDescent="0.3">
      <c r="A23" s="14"/>
      <c r="B23" s="25"/>
      <c r="C23" s="19"/>
      <c r="D23" s="24" t="str">
        <f t="shared" si="0"/>
        <v/>
      </c>
      <c r="E23" s="15"/>
      <c r="F23" s="15"/>
      <c r="G23" s="15"/>
      <c r="H23" s="22">
        <f t="shared" si="1"/>
        <v>0</v>
      </c>
    </row>
    <row r="24" spans="1:8" x14ac:dyDescent="0.3">
      <c r="A24" s="14"/>
      <c r="B24" s="25"/>
      <c r="C24" s="19"/>
      <c r="D24" s="24" t="str">
        <f t="shared" si="0"/>
        <v/>
      </c>
      <c r="E24" s="15"/>
      <c r="F24" s="15"/>
      <c r="G24" s="15"/>
      <c r="H24" s="22">
        <f t="shared" si="1"/>
        <v>0</v>
      </c>
    </row>
    <row r="25" spans="1:8" ht="15" thickBot="1" x14ac:dyDescent="0.35">
      <c r="A25" s="16"/>
      <c r="B25" s="26"/>
      <c r="C25" s="20"/>
      <c r="D25" s="27" t="str">
        <f t="shared" si="0"/>
        <v/>
      </c>
      <c r="E25" s="17"/>
      <c r="F25" s="17"/>
      <c r="G25" s="17"/>
      <c r="H25" s="23">
        <f t="shared" si="1"/>
        <v>0</v>
      </c>
    </row>
    <row r="26" spans="1:8" x14ac:dyDescent="0.3">
      <c r="A26" s="18"/>
      <c r="B26" s="18"/>
      <c r="C26" s="18"/>
      <c r="D26" s="18"/>
      <c r="E26" s="18"/>
      <c r="F26" s="18"/>
      <c r="G26" s="18"/>
      <c r="H26" s="18"/>
    </row>
    <row r="27" spans="1:8" x14ac:dyDescent="0.3">
      <c r="A27" s="18"/>
      <c r="B27" s="18"/>
      <c r="C27" s="18"/>
      <c r="D27" s="18"/>
      <c r="E27" s="18"/>
      <c r="F27" s="18"/>
      <c r="G27" s="18"/>
      <c r="H27" s="18"/>
    </row>
    <row r="28" spans="1:8" x14ac:dyDescent="0.3">
      <c r="A28" s="29" t="s">
        <v>35</v>
      </c>
      <c r="B28" s="28"/>
      <c r="C28" s="18"/>
      <c r="D28" s="18"/>
      <c r="E28" s="29" t="s">
        <v>6</v>
      </c>
      <c r="F28" s="28" t="s">
        <v>37</v>
      </c>
      <c r="G28" s="18"/>
      <c r="H28" s="18"/>
    </row>
    <row r="29" spans="1:8" x14ac:dyDescent="0.3">
      <c r="A29" s="29" t="s">
        <v>36</v>
      </c>
      <c r="B29" s="28"/>
      <c r="C29" s="18"/>
      <c r="D29" s="18"/>
      <c r="E29" s="29" t="s">
        <v>5</v>
      </c>
      <c r="F29" s="30">
        <v>45322</v>
      </c>
      <c r="G29" s="18"/>
      <c r="H29" s="18"/>
    </row>
    <row r="38" spans="1:1" ht="15.6" hidden="1" x14ac:dyDescent="0.3">
      <c r="A38" s="18" t="s">
        <v>2</v>
      </c>
    </row>
    <row r="39" spans="1:1" hidden="1" x14ac:dyDescent="0.3">
      <c r="A39" s="21" t="s">
        <v>20</v>
      </c>
    </row>
    <row r="40" spans="1:1" hidden="1" x14ac:dyDescent="0.3">
      <c r="A40" s="21" t="s">
        <v>21</v>
      </c>
    </row>
    <row r="41" spans="1:1" hidden="1" x14ac:dyDescent="0.3">
      <c r="A41" s="21" t="s">
        <v>22</v>
      </c>
    </row>
    <row r="42" spans="1:1" hidden="1" x14ac:dyDescent="0.3">
      <c r="A42" s="21" t="s">
        <v>23</v>
      </c>
    </row>
    <row r="43" spans="1:1" hidden="1" x14ac:dyDescent="0.3">
      <c r="A43" s="21" t="s">
        <v>24</v>
      </c>
    </row>
    <row r="44" spans="1:1" hidden="1" x14ac:dyDescent="0.3">
      <c r="A44" s="21" t="s">
        <v>25</v>
      </c>
    </row>
    <row r="45" spans="1:1" hidden="1" x14ac:dyDescent="0.3">
      <c r="A45" s="21" t="s">
        <v>26</v>
      </c>
    </row>
    <row r="46" spans="1:1" hidden="1" x14ac:dyDescent="0.3">
      <c r="A46" s="21" t="s">
        <v>32</v>
      </c>
    </row>
    <row r="47" spans="1:1" hidden="1" x14ac:dyDescent="0.3">
      <c r="A47" s="21" t="s">
        <v>29</v>
      </c>
    </row>
  </sheetData>
  <sheetProtection algorithmName="SHA-512" hashValue="caZt4NrIAjZro6TsJKDeuzgMAzpTe3P6vYyhmCORUd7bMtfTNQiyYax+z2FkeY73I0iCUOembg+wVeroAZtX4w==" saltValue="EfdRB1XKBJMbld3MTCZHtw==" spinCount="100000" sheet="1" objects="1" scenarios="1"/>
  <dataConsolidate/>
  <mergeCells count="5">
    <mergeCell ref="G1:H1"/>
    <mergeCell ref="A6:B6"/>
    <mergeCell ref="A8:H8"/>
    <mergeCell ref="A10:H10"/>
    <mergeCell ref="G12:H12"/>
  </mergeCells>
  <dataValidations count="2">
    <dataValidation type="decimal" allowBlank="1" showInputMessage="1" showErrorMessage="1" errorTitle="chybný formát čísla" error="Zadáváte číslo v chybném formátu!!!" sqref="E18:G25" xr:uid="{00000000-0002-0000-0000-000000000000}">
      <formula1>0</formula1>
      <formula2>9.99999999999999E+31</formula2>
    </dataValidation>
    <dataValidation type="list" allowBlank="1" showInputMessage="1" showErrorMessage="1" sqref="A6:B6" xr:uid="{00000000-0002-0000-0000-000001000000}">
      <formula1>$A$39:$A$47</formula1>
    </dataValidation>
  </dataValidations>
  <pageMargins left="0.7" right="0.7" top="0.78740157499999996" bottom="0.78740157499999996" header="0.3" footer="0.3"/>
  <pageSetup paperSize="9" scale="77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X x 5 U 1 5 Q l 5 y k A A A A 9 Q A A A B I A H A B D b 2 5 m a W c v U G F j a 2 F n Z S 5 4 b W w g o h g A K K A U A A A A A A A A A A A A A A A A A A A A A A A A A A A A h Y + x D o I w G I R f h f w 7 b U E H Q n 7 K w C q J i Y k x b k 2 p 2 A j F 0 G J 5 N w c f y V c Q o 6 i b 4 9 1 3 l 9 z d r z f M x 7 Y J L q q 3 u j M Z R I R B o I z s K m 3 q D A Z 3 C B P I O a 6 F P I l a B V P Y 2 H S 0 O o O j c + e U U u 8 9 8 Q v S 9 T W N G Y v o r l x t 5 F G 1 I t T G O m G k g k + r + t 8 C j t v X G B 6 T Z E k S N k 1 C O n t Y a v P l 8 c S e 9 M f E Y m j c 0 C s u b V j s k c 4 S 6 f s C f w B Q S w M E F A A C A A g A z X x 5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1 8 e V M o i k e 4 D g A A A B E A A A A T A B w A R m 9 y b X V s Y X M v U 2 V j d G l v b j E u b S C i G A A o o B Q A A A A A A A A A A A A A A A A A A A A A A A A A A A A r T k 0 u y c z P U w i G 0 I b W A F B L A Q I t A B Q A A g A I A M 1 8 e V N e U J e c p A A A A P U A A A A S A A A A A A A A A A A A A A A A A A A A A A B D b 2 5 m a W c v U G F j a 2 F n Z S 5 4 b W x Q S w E C L Q A U A A I A C A D N f H l T D 8 r p q 6 Q A A A D p A A A A E w A A A A A A A A A A A A A A A A D w A A A A W 0 N v b n R l b n R f V H l w Z X N d L n h t b F B L A Q I t A B Q A A g A I A M 1 8 e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e C Y F J u G 6 + R r O x e H Y x m P 8 v A A A A A A I A A A A A A A N m A A D A A A A A E A A A A K O w N T h U t K H i Z V L v l 4 v a m 4 I A A A A A B I A A A K A A A A A Q A A A A I a r n W B v 2 N S O f w C 6 b 3 P W i 2 F A A A A D v w M P x U K O Y C g W a w L e N j C + R l i N U U X O i T I 7 k x M K + D a a d 3 Q I H + a 7 t C F o 6 9 m R R 7 j e y q k A x Z k R Z p p 6 K x E N K N A O T H p N y v a J z c 2 a u e q W s / N a J M E V + P R Q A A A D i / L v J X P k Y L d i j S P q k 1 8 2 j a / 5 2 Y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513D88C30F6C468D3D9F45833E5CCB" ma:contentTypeVersion="9" ma:contentTypeDescription="Vytvoří nový dokument" ma:contentTypeScope="" ma:versionID="5d78b3e8f835a0876d302ba622d6db61">
  <xsd:schema xmlns:xsd="http://www.w3.org/2001/XMLSchema" xmlns:xs="http://www.w3.org/2001/XMLSchema" xmlns:p="http://schemas.microsoft.com/office/2006/metadata/properties" xmlns:ns2="b8a41b81-2246-4b67-946f-3848ba8f9a83" xmlns:ns3="539dec89-fb7b-4d58-9e03-fdca25051da8" xmlns:ns4="http://schemas.microsoft.com/sharepoint/v3/fields" targetNamespace="http://schemas.microsoft.com/office/2006/metadata/properties" ma:root="true" ma:fieldsID="01756c506c0f18f9603d290472a2af7a" ns2:_="" ns3:_="" ns4:_="">
    <xsd:import namespace="b8a41b81-2246-4b67-946f-3848ba8f9a83"/>
    <xsd:import namespace="539dec89-fb7b-4d58-9e03-fdca25051da8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4:_RightsManagement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41b81-2246-4b67-946f-3848ba8f9a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dec89-fb7b-4d58-9e03-fdca25051d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RightsManagement" ma:index="14" nillable="true" ma:displayName="Správa práv" ma:description="Informace o právech souvisejících s tímto prostředkem" ma:internalName="_RightsManagem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5A168C-43C3-4DD6-928A-EE91E9845DE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B33D04D-7E74-43D1-8F54-B15455E6B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a41b81-2246-4b67-946f-3848ba8f9a83"/>
    <ds:schemaRef ds:uri="539dec89-fb7b-4d58-9e03-fdca25051da8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67985A-6D2D-473B-93F0-69D9BFF2B4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7A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Božena Blažková</cp:lastModifiedBy>
  <cp:lastPrinted>2024-01-31T16:23:25Z</cp:lastPrinted>
  <dcterms:created xsi:type="dcterms:W3CDTF">2015-03-26T11:43:35Z</dcterms:created>
  <dcterms:modified xsi:type="dcterms:W3CDTF">2024-01-31T16:35:26Z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SPACKOVA.KATERINA@kr-jihomoravsky.cz</vt:lpwstr>
  </property>
  <property fmtid="{D5CDD505-2E9C-101B-9397-08002B2CF9AE}" pid="5" name="MSIP_Label_690ebb53-23a2-471a-9c6e-17bd0d11311e_SetDate">
    <vt:lpwstr>2019-11-22T09:39:09.9790541Z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</Properties>
</file>