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'List1'!$B$3:$G$51</definedName>
  </definedNames>
  <calcPr fullCalcOnLoad="1"/>
</workbook>
</file>

<file path=xl/sharedStrings.xml><?xml version="1.0" encoding="utf-8"?>
<sst xmlns="http://schemas.openxmlformats.org/spreadsheetml/2006/main" count="51" uniqueCount="42">
  <si>
    <t>V souladu s ustanovením § 3 zákona číslo 250/2000 Sb., o rozpočtových pravidlech územních rozpočtů zastupitelstvo obce Klenovice na svém jednání dne 15.5.2009 schvaluje tento rozpočtový výhled na období let 2010-2014.</t>
  </si>
  <si>
    <t>PŘÍJMY</t>
  </si>
  <si>
    <t>třída</t>
  </si>
  <si>
    <t>název</t>
  </si>
  <si>
    <t>Přijaté transfery</t>
  </si>
  <si>
    <t>příjmy celkem</t>
  </si>
  <si>
    <t>VÝDAJE</t>
  </si>
  <si>
    <t>Běžné výdaje</t>
  </si>
  <si>
    <t>Kapitálové výdaje</t>
  </si>
  <si>
    <t>výdaje celkem</t>
  </si>
  <si>
    <t>FINANCOVÁNÍ</t>
  </si>
  <si>
    <t>z toho:</t>
  </si>
  <si>
    <t>příjmy z poplatků</t>
  </si>
  <si>
    <t>daň z příjmů,DPH,z nemovitostí</t>
  </si>
  <si>
    <t>Daňové příjmy celkem</t>
  </si>
  <si>
    <t>Nedaňové příjmy celkem</t>
  </si>
  <si>
    <t>Kapitálové příjmy celkem</t>
  </si>
  <si>
    <t>10..  pěstební činnost</t>
  </si>
  <si>
    <t>22..  komunikace</t>
  </si>
  <si>
    <t>23..  voda a odpady</t>
  </si>
  <si>
    <t>34..  tělovýchova</t>
  </si>
  <si>
    <t>33..  kultura</t>
  </si>
  <si>
    <t>37..  odpady a veřejná zeleň</t>
  </si>
  <si>
    <t>61..  místní správa a zastupitelstvo</t>
  </si>
  <si>
    <t>63..  bankovní a finanční operace</t>
  </si>
  <si>
    <t>55..  požární bezpečnost</t>
  </si>
  <si>
    <t>64.. Rezervy</t>
  </si>
  <si>
    <t>SFV</t>
  </si>
  <si>
    <t>splátka úvěru  položka -</t>
  </si>
  <si>
    <t>financování celkem položka -</t>
  </si>
  <si>
    <t>financování celkem položka +</t>
  </si>
  <si>
    <t>Vyvěšeno:</t>
  </si>
  <si>
    <t>Sńato:</t>
  </si>
  <si>
    <t>Návrh střednědobého výhledu rozpočtu obce Lubě</t>
  </si>
  <si>
    <t>1... pěstební činnost</t>
  </si>
  <si>
    <t>6... peněžní ústavy</t>
  </si>
  <si>
    <t>3… hřiště,rozhlas, odpady,ost.služby</t>
  </si>
  <si>
    <t>36.. VO,kom služby,</t>
  </si>
  <si>
    <t>Schváleno zastupitelstvem obce Lubě usnesením číslo ........ ze dne ................</t>
  </si>
  <si>
    <t>2024-2027</t>
  </si>
  <si>
    <t>V souladu s ustanovením § 3 zákona 250/2000 Sb., o rozpočtových pravidlech územních rozpočtů zastupitelstvo obce Lubě na svém jednání dne ..................... schvaluje tento střednědobý výhled rozpočtu na období let 2024-2027</t>
  </si>
  <si>
    <t>prostředky na BÚ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</si>
</sst>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9.8"/>
      <color indexed="8"/>
      <name val="Arial"/>
      <family val="2"/>
    </font>
    <font>
      <b/>
      <sz val="15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9.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indent="15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4" fontId="3" fillId="33" borderId="18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5" borderId="20" xfId="0" applyFont="1" applyFill="1" applyBorder="1" applyAlignment="1">
      <alignment/>
    </xf>
    <xf numFmtId="4" fontId="4" fillId="35" borderId="20" xfId="0" applyNumberFormat="1" applyFont="1" applyFill="1" applyBorder="1" applyAlignment="1">
      <alignment horizontal="center"/>
    </xf>
    <xf numFmtId="4" fontId="4" fillId="35" borderId="2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33" borderId="22" xfId="0" applyFont="1" applyFill="1" applyBorder="1" applyAlignment="1">
      <alignment/>
    </xf>
    <xf numFmtId="4" fontId="3" fillId="33" borderId="22" xfId="0" applyNumberFormat="1" applyFon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4" fontId="4" fillId="33" borderId="2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/>
    </xf>
    <xf numFmtId="4" fontId="3" fillId="0" borderId="26" xfId="0" applyNumberFormat="1" applyFon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tabSelected="1" zoomScalePageLayoutView="0" workbookViewId="0" topLeftCell="B7">
      <selection activeCell="J37" sqref="J37"/>
    </sheetView>
  </sheetViews>
  <sheetFormatPr defaultColWidth="9.140625" defaultRowHeight="12.75"/>
  <cols>
    <col min="2" max="2" width="9.140625" style="1" customWidth="1"/>
    <col min="3" max="3" width="32.140625" style="0" customWidth="1"/>
    <col min="4" max="8" width="17.421875" style="1" customWidth="1"/>
    <col min="9" max="9" width="12.7109375" style="0" bestFit="1" customWidth="1"/>
    <col min="10" max="10" width="14.57421875" style="0" customWidth="1"/>
    <col min="11" max="11" width="14.7109375" style="0" customWidth="1"/>
    <col min="12" max="12" width="12.140625" style="0" customWidth="1"/>
  </cols>
  <sheetData>
    <row r="3" spans="3:4" ht="19.5">
      <c r="C3" s="4" t="s">
        <v>33</v>
      </c>
      <c r="D3" s="2"/>
    </row>
    <row r="5" spans="2:4" ht="19.5">
      <c r="B5" s="5"/>
      <c r="C5" s="2" t="s">
        <v>39</v>
      </c>
      <c r="D5" s="5"/>
    </row>
    <row r="6" spans="1:8" ht="33.75" customHeight="1" thickBot="1">
      <c r="A6" s="3" t="s">
        <v>0</v>
      </c>
      <c r="B6" s="62" t="s">
        <v>40</v>
      </c>
      <c r="C6" s="63"/>
      <c r="D6" s="63"/>
      <c r="E6" s="63"/>
      <c r="F6" s="64"/>
      <c r="G6" s="64"/>
      <c r="H6"/>
    </row>
    <row r="7" spans="2:8" ht="24" customHeight="1" thickBot="1">
      <c r="B7" s="65" t="s">
        <v>1</v>
      </c>
      <c r="C7" s="66"/>
      <c r="D7" s="66"/>
      <c r="E7" s="66"/>
      <c r="F7" s="66"/>
      <c r="G7" s="66"/>
      <c r="H7" s="67"/>
    </row>
    <row r="8" spans="2:8" ht="12.75">
      <c r="B8" s="14" t="s">
        <v>2</v>
      </c>
      <c r="C8" s="15" t="s">
        <v>3</v>
      </c>
      <c r="D8" s="16"/>
      <c r="E8" s="17">
        <v>2024</v>
      </c>
      <c r="F8" s="17">
        <v>2025</v>
      </c>
      <c r="G8" s="17">
        <v>2026</v>
      </c>
      <c r="H8" s="17">
        <v>2027</v>
      </c>
    </row>
    <row r="9" spans="2:8" ht="12.75">
      <c r="B9" s="32">
        <v>1</v>
      </c>
      <c r="C9" s="22" t="s">
        <v>14</v>
      </c>
      <c r="D9" s="23"/>
      <c r="E9" s="24">
        <f>SUM(E10:E11)</f>
        <v>2025000</v>
      </c>
      <c r="F9" s="24">
        <f>SUM(F10:F11)</f>
        <v>2075000</v>
      </c>
      <c r="G9" s="24">
        <f>SUM(G10:G11)</f>
        <v>2075000</v>
      </c>
      <c r="H9" s="24">
        <f>SUM(H10:H11)</f>
        <v>2125000</v>
      </c>
    </row>
    <row r="10" spans="2:8" ht="12.75">
      <c r="B10" s="11" t="s">
        <v>11</v>
      </c>
      <c r="C10" s="8" t="s">
        <v>12</v>
      </c>
      <c r="D10" s="12"/>
      <c r="E10" s="18">
        <v>75000</v>
      </c>
      <c r="F10" s="18">
        <v>75000</v>
      </c>
      <c r="G10" s="18">
        <v>75000</v>
      </c>
      <c r="H10" s="18">
        <v>75000</v>
      </c>
    </row>
    <row r="11" spans="2:8" ht="12.75">
      <c r="B11" s="11"/>
      <c r="C11" s="8" t="s">
        <v>13</v>
      </c>
      <c r="D11" s="12"/>
      <c r="E11" s="18">
        <v>1950000</v>
      </c>
      <c r="F11" s="18">
        <v>2000000</v>
      </c>
      <c r="G11" s="18">
        <v>2000000</v>
      </c>
      <c r="H11" s="18">
        <v>2050000</v>
      </c>
    </row>
    <row r="12" spans="2:8" ht="12.75">
      <c r="B12" s="32">
        <v>2</v>
      </c>
      <c r="C12" s="22" t="s">
        <v>15</v>
      </c>
      <c r="D12" s="23"/>
      <c r="E12" s="24">
        <f>SUM(E13:E15)</f>
        <v>115000</v>
      </c>
      <c r="F12" s="24">
        <f>SUM(F13:F15)</f>
        <v>115000</v>
      </c>
      <c r="G12" s="24">
        <f>SUM(G13:G15)</f>
        <v>110000</v>
      </c>
      <c r="H12" s="24">
        <f>SUM(H13:H15)</f>
        <v>110000</v>
      </c>
    </row>
    <row r="13" spans="2:8" ht="12.75">
      <c r="B13" s="11" t="s">
        <v>11</v>
      </c>
      <c r="C13" s="26" t="s">
        <v>34</v>
      </c>
      <c r="D13" s="27"/>
      <c r="E13" s="28">
        <v>50000</v>
      </c>
      <c r="F13" s="28">
        <v>50000</v>
      </c>
      <c r="G13" s="28">
        <v>50000</v>
      </c>
      <c r="H13" s="28">
        <v>50000</v>
      </c>
    </row>
    <row r="14" spans="2:8" ht="12.75">
      <c r="B14" s="11"/>
      <c r="C14" s="26" t="s">
        <v>36</v>
      </c>
      <c r="D14" s="27"/>
      <c r="E14" s="28">
        <v>40000</v>
      </c>
      <c r="F14" s="28">
        <v>40000</v>
      </c>
      <c r="G14" s="28">
        <v>40000</v>
      </c>
      <c r="H14" s="28">
        <v>40000</v>
      </c>
    </row>
    <row r="15" spans="2:8" ht="12.75">
      <c r="B15" s="11"/>
      <c r="C15" s="26" t="s">
        <v>35</v>
      </c>
      <c r="D15" s="27"/>
      <c r="E15" s="28">
        <v>25000</v>
      </c>
      <c r="F15" s="28">
        <v>25000</v>
      </c>
      <c r="G15" s="28">
        <v>20000</v>
      </c>
      <c r="H15" s="28">
        <v>20000</v>
      </c>
    </row>
    <row r="16" spans="2:8" ht="12.75">
      <c r="B16" s="32">
        <v>3</v>
      </c>
      <c r="C16" s="22" t="s">
        <v>16</v>
      </c>
      <c r="D16" s="23"/>
      <c r="E16" s="25">
        <v>0</v>
      </c>
      <c r="F16" s="25">
        <v>0</v>
      </c>
      <c r="G16" s="25">
        <v>0</v>
      </c>
      <c r="H16" s="25">
        <v>0</v>
      </c>
    </row>
    <row r="17" spans="2:8" ht="12.75">
      <c r="B17" s="33">
        <v>4</v>
      </c>
      <c r="C17" s="29" t="s">
        <v>4</v>
      </c>
      <c r="D17" s="30"/>
      <c r="E17" s="31">
        <v>70000</v>
      </c>
      <c r="F17" s="31">
        <v>70000</v>
      </c>
      <c r="G17" s="31">
        <v>70000</v>
      </c>
      <c r="H17" s="31">
        <v>70000</v>
      </c>
    </row>
    <row r="18" spans="2:8" ht="13.5" thickBot="1">
      <c r="B18" s="11" t="s">
        <v>11</v>
      </c>
      <c r="C18" s="42" t="s">
        <v>27</v>
      </c>
      <c r="D18" s="43"/>
      <c r="E18" s="44">
        <v>70000</v>
      </c>
      <c r="F18" s="44">
        <v>70000</v>
      </c>
      <c r="G18" s="44">
        <v>70000</v>
      </c>
      <c r="H18" s="44">
        <v>70000</v>
      </c>
    </row>
    <row r="19" spans="2:8" ht="13.5" thickBot="1">
      <c r="B19" s="21"/>
      <c r="C19" s="34" t="s">
        <v>5</v>
      </c>
      <c r="D19" s="35"/>
      <c r="E19" s="35">
        <f>SUM(E9+E12+E16+E17)</f>
        <v>2210000</v>
      </c>
      <c r="F19" s="35">
        <f>SUM(F9+F12+F16+F17)</f>
        <v>2260000</v>
      </c>
      <c r="G19" s="36">
        <f>SUM(G9+G12+G16+G17)</f>
        <v>2255000</v>
      </c>
      <c r="H19" s="36">
        <f>SUM(H9+H12+H16+H17)</f>
        <v>2305000</v>
      </c>
    </row>
    <row r="20" spans="2:8" ht="24" customHeight="1" thickBot="1">
      <c r="B20" s="59" t="s">
        <v>6</v>
      </c>
      <c r="C20" s="60"/>
      <c r="D20" s="60"/>
      <c r="E20" s="60"/>
      <c r="F20" s="60"/>
      <c r="G20" s="61"/>
      <c r="H20"/>
    </row>
    <row r="21" spans="2:8" ht="12.75">
      <c r="B21" s="14" t="s">
        <v>2</v>
      </c>
      <c r="C21" s="15" t="s">
        <v>3</v>
      </c>
      <c r="D21" s="16"/>
      <c r="E21" s="17">
        <v>2024</v>
      </c>
      <c r="F21" s="17">
        <v>2025</v>
      </c>
      <c r="G21" s="17">
        <v>2026</v>
      </c>
      <c r="H21" s="17">
        <v>2027</v>
      </c>
    </row>
    <row r="22" spans="2:8" ht="12.75">
      <c r="B22" s="32">
        <v>5</v>
      </c>
      <c r="C22" s="22" t="s">
        <v>7</v>
      </c>
      <c r="D22" s="23"/>
      <c r="E22" s="25">
        <f>SUM(E23:E33)</f>
        <v>3210000</v>
      </c>
      <c r="F22" s="24">
        <f>SUM(F23:F33)</f>
        <v>3260000</v>
      </c>
      <c r="G22" s="25">
        <f>SUM(G23:G33)</f>
        <v>3255000</v>
      </c>
      <c r="H22" s="25">
        <f>SUM(H23:H33)</f>
        <v>3305000</v>
      </c>
    </row>
    <row r="23" spans="2:8" ht="12" customHeight="1">
      <c r="B23" s="11" t="s">
        <v>11</v>
      </c>
      <c r="C23" s="8" t="s">
        <v>17</v>
      </c>
      <c r="D23" s="12"/>
      <c r="E23" s="18">
        <v>150000</v>
      </c>
      <c r="F23" s="13">
        <v>150000</v>
      </c>
      <c r="G23" s="18">
        <v>150000</v>
      </c>
      <c r="H23" s="18">
        <v>150000</v>
      </c>
    </row>
    <row r="24" spans="2:8" ht="12.75">
      <c r="B24" s="11"/>
      <c r="C24" s="8" t="s">
        <v>18</v>
      </c>
      <c r="D24" s="12"/>
      <c r="E24" s="18">
        <v>500000</v>
      </c>
      <c r="F24" s="13">
        <v>100000</v>
      </c>
      <c r="G24" s="13">
        <v>100000</v>
      </c>
      <c r="H24" s="13">
        <v>100000</v>
      </c>
    </row>
    <row r="25" spans="2:8" ht="12.75">
      <c r="B25" s="11"/>
      <c r="C25" s="8" t="s">
        <v>19</v>
      </c>
      <c r="D25" s="12"/>
      <c r="E25" s="18">
        <v>75000</v>
      </c>
      <c r="F25" s="18">
        <v>75000</v>
      </c>
      <c r="G25" s="18">
        <v>75000</v>
      </c>
      <c r="H25" s="18">
        <v>75000</v>
      </c>
    </row>
    <row r="26" spans="2:8" ht="12.75">
      <c r="B26" s="11"/>
      <c r="C26" s="8" t="s">
        <v>21</v>
      </c>
      <c r="D26" s="12"/>
      <c r="E26" s="18">
        <v>200000</v>
      </c>
      <c r="F26" s="13">
        <v>200000</v>
      </c>
      <c r="G26" s="18">
        <v>250000</v>
      </c>
      <c r="H26" s="18">
        <v>250000</v>
      </c>
    </row>
    <row r="27" spans="2:8" ht="12.75">
      <c r="B27" s="11"/>
      <c r="C27" s="8" t="s">
        <v>20</v>
      </c>
      <c r="D27" s="12"/>
      <c r="E27" s="18">
        <v>50000</v>
      </c>
      <c r="F27" s="18">
        <v>50000</v>
      </c>
      <c r="G27" s="18">
        <v>50000</v>
      </c>
      <c r="H27" s="18">
        <v>50000</v>
      </c>
    </row>
    <row r="28" spans="2:8" ht="12.75">
      <c r="B28" s="11"/>
      <c r="C28" s="8" t="s">
        <v>37</v>
      </c>
      <c r="D28" s="12"/>
      <c r="E28" s="18">
        <v>90000</v>
      </c>
      <c r="F28" s="13">
        <v>100000</v>
      </c>
      <c r="G28" s="18">
        <v>100000</v>
      </c>
      <c r="H28" s="18">
        <v>100000</v>
      </c>
    </row>
    <row r="29" spans="2:8" ht="12.75">
      <c r="B29" s="11"/>
      <c r="C29" s="8" t="s">
        <v>22</v>
      </c>
      <c r="D29" s="12"/>
      <c r="E29" s="18">
        <v>300000</v>
      </c>
      <c r="F29" s="18">
        <v>300000</v>
      </c>
      <c r="G29" s="18">
        <v>300000</v>
      </c>
      <c r="H29" s="18">
        <v>300000</v>
      </c>
    </row>
    <row r="30" spans="2:8" ht="12.75">
      <c r="B30" s="11"/>
      <c r="C30" s="8" t="s">
        <v>25</v>
      </c>
      <c r="D30" s="12"/>
      <c r="E30" s="18">
        <v>60000</v>
      </c>
      <c r="F30" s="13">
        <v>600000</v>
      </c>
      <c r="G30" s="18">
        <v>80000</v>
      </c>
      <c r="H30" s="18">
        <v>80000</v>
      </c>
    </row>
    <row r="31" spans="2:8" ht="12.75">
      <c r="B31" s="11"/>
      <c r="C31" s="8" t="s">
        <v>23</v>
      </c>
      <c r="D31" s="12"/>
      <c r="E31" s="18">
        <v>900000</v>
      </c>
      <c r="F31" s="13">
        <v>900000</v>
      </c>
      <c r="G31" s="18">
        <v>950000</v>
      </c>
      <c r="H31" s="18">
        <v>950000</v>
      </c>
    </row>
    <row r="32" spans="2:8" ht="12.75">
      <c r="B32" s="11"/>
      <c r="C32" s="8" t="s">
        <v>24</v>
      </c>
      <c r="D32" s="12"/>
      <c r="E32" s="18">
        <v>30000</v>
      </c>
      <c r="F32" s="18">
        <v>30000</v>
      </c>
      <c r="G32" s="18">
        <v>30000</v>
      </c>
      <c r="H32" s="18">
        <v>30000</v>
      </c>
    </row>
    <row r="33" spans="2:8" ht="12.75">
      <c r="B33" s="11"/>
      <c r="C33" s="8" t="s">
        <v>26</v>
      </c>
      <c r="D33" s="12"/>
      <c r="E33" s="18">
        <v>855000</v>
      </c>
      <c r="F33" s="13">
        <v>755000</v>
      </c>
      <c r="G33" s="18">
        <v>1170000</v>
      </c>
      <c r="H33" s="18">
        <v>1220000</v>
      </c>
    </row>
    <row r="34" spans="2:12" ht="13.5" thickBot="1">
      <c r="B34" s="55">
        <v>6</v>
      </c>
      <c r="C34" s="38" t="s">
        <v>8</v>
      </c>
      <c r="D34" s="39"/>
      <c r="E34" s="40">
        <f>SUM(E35:E35)</f>
        <v>0</v>
      </c>
      <c r="F34" s="40">
        <f>SUM(F35:F35)</f>
        <v>0</v>
      </c>
      <c r="G34" s="41">
        <f>SUM(G35:G35)</f>
        <v>0</v>
      </c>
      <c r="H34" s="41">
        <f>SUM(H35:H35)</f>
        <v>0</v>
      </c>
      <c r="I34" s="37">
        <f>SUM(E36+E39-E19-E41)</f>
        <v>0</v>
      </c>
      <c r="J34" s="37">
        <f>SUM(F36+F39-F19-F41)</f>
        <v>0</v>
      </c>
      <c r="K34" s="37">
        <f>SUM(G36+G39-G19-G41)</f>
        <v>0</v>
      </c>
      <c r="L34" s="37">
        <f>SUM(H36+H39-H19-H41)</f>
        <v>0</v>
      </c>
    </row>
    <row r="35" spans="2:8" ht="13.5" hidden="1" thickBot="1">
      <c r="B35" s="50" t="s">
        <v>11</v>
      </c>
      <c r="C35" s="51"/>
      <c r="D35" s="52"/>
      <c r="E35" s="53"/>
      <c r="F35" s="53"/>
      <c r="G35" s="54"/>
      <c r="H35" s="54"/>
    </row>
    <row r="36" spans="2:9" ht="13.5" thickBot="1">
      <c r="B36" s="21"/>
      <c r="C36" s="34" t="s">
        <v>9</v>
      </c>
      <c r="D36" s="35"/>
      <c r="E36" s="35">
        <f>SUM(E22+E34)</f>
        <v>3210000</v>
      </c>
      <c r="F36" s="35">
        <f>SUM(F22+F34)</f>
        <v>3260000</v>
      </c>
      <c r="G36" s="35">
        <f>SUM(G22+G34)</f>
        <v>3255000</v>
      </c>
      <c r="H36" s="35">
        <f>SUM(H22+H34)</f>
        <v>3305000</v>
      </c>
      <c r="I36" s="37"/>
    </row>
    <row r="37" spans="2:8" ht="24" customHeight="1" thickBot="1">
      <c r="B37" s="59" t="s">
        <v>10</v>
      </c>
      <c r="C37" s="60"/>
      <c r="D37" s="60"/>
      <c r="E37" s="60"/>
      <c r="F37" s="60"/>
      <c r="G37" s="61"/>
      <c r="H37"/>
    </row>
    <row r="38" spans="2:8" ht="13.5" thickBot="1">
      <c r="B38" s="14" t="s">
        <v>2</v>
      </c>
      <c r="C38" s="15" t="s">
        <v>3</v>
      </c>
      <c r="D38" s="16"/>
      <c r="E38" s="17">
        <v>2024</v>
      </c>
      <c r="F38" s="17">
        <v>2025</v>
      </c>
      <c r="G38" s="17">
        <v>2026</v>
      </c>
      <c r="H38" s="17">
        <v>2027</v>
      </c>
    </row>
    <row r="39" spans="2:11" ht="13.5" thickBot="1">
      <c r="B39" s="32">
        <v>8</v>
      </c>
      <c r="C39" s="48" t="s">
        <v>29</v>
      </c>
      <c r="D39" s="49"/>
      <c r="E39" s="49">
        <f>SUM(E40)</f>
        <v>0</v>
      </c>
      <c r="F39" s="49">
        <f>SUM(F40)</f>
        <v>0</v>
      </c>
      <c r="G39" s="49">
        <f>SUM(G40)</f>
        <v>0</v>
      </c>
      <c r="H39" s="49">
        <f>SUM(H40)</f>
        <v>0</v>
      </c>
      <c r="I39" s="19"/>
      <c r="J39" s="19"/>
      <c r="K39" s="19"/>
    </row>
    <row r="40" spans="2:11" ht="13.5" thickBot="1">
      <c r="B40" s="11" t="s">
        <v>11</v>
      </c>
      <c r="C40" s="45" t="s">
        <v>28</v>
      </c>
      <c r="D40" s="46"/>
      <c r="E40" s="47">
        <v>0</v>
      </c>
      <c r="F40" s="47">
        <v>0</v>
      </c>
      <c r="G40" s="47">
        <v>0</v>
      </c>
      <c r="H40" s="47">
        <v>0</v>
      </c>
      <c r="I40" s="19"/>
      <c r="J40" s="19"/>
      <c r="K40" s="19"/>
    </row>
    <row r="41" spans="2:11" ht="13.5" thickBot="1">
      <c r="B41" s="32">
        <v>8</v>
      </c>
      <c r="C41" s="48" t="s">
        <v>30</v>
      </c>
      <c r="D41" s="49"/>
      <c r="E41" s="49">
        <f>SUM(E42)</f>
        <v>1000000</v>
      </c>
      <c r="F41" s="49">
        <f>SUM(F42)</f>
        <v>1000000</v>
      </c>
      <c r="G41" s="49">
        <f>SUM(G42)</f>
        <v>1000000</v>
      </c>
      <c r="H41" s="49">
        <f>SUM(H42)</f>
        <v>1000000</v>
      </c>
      <c r="I41" s="19"/>
      <c r="J41" s="19"/>
      <c r="K41" s="19"/>
    </row>
    <row r="42" spans="2:11" ht="12.75">
      <c r="B42" s="11"/>
      <c r="C42" s="56" t="s">
        <v>41</v>
      </c>
      <c r="D42" s="57"/>
      <c r="E42" s="58">
        <v>1000000</v>
      </c>
      <c r="F42" s="58">
        <v>1000000</v>
      </c>
      <c r="G42" s="58">
        <v>1000000</v>
      </c>
      <c r="H42" s="58">
        <v>1000000</v>
      </c>
      <c r="I42" s="19"/>
      <c r="J42" s="19"/>
      <c r="K42" s="19"/>
    </row>
    <row r="43" spans="3:8" ht="12.75">
      <c r="C43" s="6"/>
      <c r="D43" s="9"/>
      <c r="E43" s="20"/>
      <c r="F43" s="20"/>
      <c r="G43" s="20"/>
      <c r="H43" s="20"/>
    </row>
    <row r="45" ht="12.75">
      <c r="B45" s="7" t="s">
        <v>38</v>
      </c>
    </row>
    <row r="46" ht="12.75">
      <c r="B46"/>
    </row>
    <row r="47" ht="12.75">
      <c r="B47" t="s">
        <v>31</v>
      </c>
    </row>
    <row r="48" spans="2:4" ht="12.75">
      <c r="B48" t="s">
        <v>32</v>
      </c>
      <c r="D48" s="10"/>
    </row>
  </sheetData>
  <sheetProtection/>
  <mergeCells count="4">
    <mergeCell ref="B20:G20"/>
    <mergeCell ref="B37:G37"/>
    <mergeCell ref="B6:G6"/>
    <mergeCell ref="B7:H7"/>
  </mergeCells>
  <printOptions/>
  <pageMargins left="0.21" right="0.2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Lipovec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Lipovec</dc:creator>
  <cp:keywords/>
  <dc:description/>
  <cp:lastModifiedBy>Božena Blažková</cp:lastModifiedBy>
  <cp:lastPrinted>2015-12-05T07:04:23Z</cp:lastPrinted>
  <dcterms:created xsi:type="dcterms:W3CDTF">2009-12-01T12:52:41Z</dcterms:created>
  <dcterms:modified xsi:type="dcterms:W3CDTF">2022-11-05T09:44:42Z</dcterms:modified>
  <cp:category/>
  <cp:version/>
  <cp:contentType/>
  <cp:contentStatus/>
</cp:coreProperties>
</file>